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029"/>
  <workbookPr codeName="ThisWorkbook"/>
  <bookViews>
    <workbookView xWindow="0" yWindow="0" windowWidth="21576" windowHeight="8928"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<sst xmlns="http://schemas.openxmlformats.org/spreadsheetml/2006/main" count="544" uniqueCount="99">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</sst>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medium"/>
      <bottom/>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right style="medium"/>
      <top style="medium"/>
      <bottom style="thin"/>
    </border>
    <border>
      <left/>
      <right style="thin"/>
      <top style="thin"/>
      <bottom style="thin"/>
    </border>
    <border>
      <left/>
      <right/>
      <top style="thin"/>
      <bottom style="medium"/>
    </border>
    <border>
      <left style="thin">
        <color rgb="FF7F7F7F"/>
      </left>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0" fillId="4" borderId="8" xfId="0" applyFont="1" applyFill="1" applyBorder="1" applyAlignment="1" applyProtection="1">
      <alignment horizontal="center" wrapText="1"/>
      <protection locked="0"/>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32"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20" fillId="6" borderId="33" xfId="0" applyFont="1" applyFill="1" applyBorder="1" applyAlignment="1">
      <alignment horizontal="left"/>
    </xf>
    <xf numFmtId="0" fontId="20" fillId="6" borderId="13" xfId="0" applyFont="1" applyFill="1" applyBorder="1" applyAlignment="1">
      <alignment horizontal="left"/>
    </xf>
    <xf numFmtId="0" fontId="9" fillId="6" borderId="33" xfId="0" applyFont="1" applyFill="1" applyBorder="1" applyAlignment="1">
      <alignment horizontal="left"/>
    </xf>
    <xf numFmtId="0" fontId="9" fillId="6" borderId="13" xfId="0" applyFont="1" applyFill="1" applyBorder="1" applyAlignment="1">
      <alignment horizontal="left"/>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4" xfId="0" applyFont="1" applyFill="1" applyBorder="1" applyAlignment="1">
      <alignment horizontal="center"/>
    </xf>
    <xf numFmtId="0" fontId="9" fillId="4" borderId="9" xfId="0" applyFont="1" applyFill="1" applyBorder="1" applyAlignment="1">
      <alignment horizontal="center"/>
    </xf>
    <xf numFmtId="0" fontId="9" fillId="4" borderId="35"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10" borderId="0" xfId="0" applyFont="1" applyFill="1" applyBorder="1" applyAlignment="1">
      <alignment horizontal="left"/>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36" xfId="15" applyNumberFormat="1" applyFont="1" applyFill="1" applyBorder="1" applyAlignment="1">
      <alignment horizontal="center" shrinkToFit="1"/>
    </xf>
    <xf numFmtId="165" fontId="9" fillId="4" borderId="37"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38" xfId="0" applyFont="1" applyFill="1" applyBorder="1" applyAlignment="1">
      <alignment horizontal="center" wrapText="1"/>
    </xf>
    <xf numFmtId="0" fontId="11" fillId="4" borderId="22" xfId="0" applyFont="1" applyFill="1" applyBorder="1" applyAlignment="1">
      <alignment horizontal="center" wrapText="1"/>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9" xfId="0" applyFont="1" applyFill="1" applyBorder="1" applyAlignment="1" applyProtection="1">
      <alignment horizontal="left" vertical="top" wrapText="1" shrinkToFit="1"/>
      <protection locked="0"/>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36" xfId="0" applyFont="1" applyFill="1" applyBorder="1" applyAlignment="1" applyProtection="1">
      <alignment horizontal="left" vertical="top" wrapText="1" shrinkToFit="1"/>
      <protection locked="0"/>
    </xf>
    <xf numFmtId="0" fontId="34" fillId="4" borderId="40" xfId="0" applyFont="1" applyFill="1" applyBorder="1" applyAlignment="1" applyProtection="1">
      <alignment horizontal="left" vertical="top" wrapText="1" shrinkToFit="1"/>
      <protection locked="0"/>
    </xf>
    <xf numFmtId="0" fontId="34" fillId="4" borderId="37" xfId="0" applyFont="1" applyFill="1" applyBorder="1" applyAlignment="1" applyProtection="1">
      <alignment horizontal="left" vertical="top" wrapText="1" shrinkToFit="1"/>
      <protection locked="0"/>
    </xf>
    <xf numFmtId="0" fontId="9" fillId="4" borderId="32"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13" fillId="5" borderId="41" xfId="20" applyFont="1" applyFill="1" applyBorder="1" applyAlignment="1" applyProtection="1">
      <alignment horizontal="left"/>
      <protection/>
    </xf>
    <xf numFmtId="0" fontId="13" fillId="5" borderId="42" xfId="20" applyFont="1" applyFill="1" applyBorder="1" applyAlignment="1" applyProtection="1">
      <alignment horizontal="left"/>
      <protection/>
    </xf>
    <xf numFmtId="0" fontId="13" fillId="5" borderId="43" xfId="20" applyFont="1" applyFill="1" applyBorder="1" applyAlignment="1" applyProtection="1">
      <alignment horizontal="left"/>
      <protection/>
    </xf>
    <xf numFmtId="0" fontId="22" fillId="9" borderId="19"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10" borderId="4" xfId="0" applyFont="1" applyFill="1" applyBorder="1" applyAlignment="1" applyProtection="1">
      <alignment horizontal="left" shrinkToFit="1"/>
      <protection locked="0"/>
    </xf>
    <xf numFmtId="0" fontId="30" fillId="10" borderId="0" xfId="0" applyFont="1" applyFill="1" applyBorder="1" applyAlignment="1" applyProtection="1">
      <alignment horizontal="left" shrinkToFit="1"/>
      <protection locked="0"/>
    </xf>
    <xf numFmtId="0" fontId="30" fillId="10" borderId="7" xfId="0" applyFont="1" applyFill="1" applyBorder="1" applyAlignment="1" applyProtection="1">
      <alignment horizontal="left" shrinkToFit="1"/>
      <protection locked="0"/>
    </xf>
    <xf numFmtId="0" fontId="30" fillId="10" borderId="5"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4" fillId="5" borderId="0" xfId="20" applyFont="1" applyFill="1" applyBorder="1" applyAlignment="1">
      <alignment horizontal="left" vertical="top" wrapText="1"/>
    </xf>
    <xf numFmtId="0" fontId="14" fillId="0" borderId="0" xfId="0" applyFont="1" applyBorder="1" applyAlignment="1">
      <alignment horizontal="left" wrapText="1"/>
    </xf>
    <xf numFmtId="0" fontId="15" fillId="0" borderId="0" xfId="20" applyFont="1" applyFill="1" applyBorder="1" applyAlignment="1">
      <alignment horizontal="left" vertical="top" wrapText="1"/>
    </xf>
    <xf numFmtId="164" fontId="13" fillId="0" borderId="0" xfId="16" applyNumberFormat="1" applyFont="1" applyFill="1" applyBorder="1" applyAlignment="1" applyProtection="1">
      <alignment horizontal="left" vertical="top"/>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31" fillId="10" borderId="4" xfId="0" applyFont="1" applyFill="1" applyBorder="1" applyAlignment="1" applyProtection="1">
      <alignment horizontal="left" shrinkToFit="1"/>
      <protection locked="0"/>
    </xf>
    <xf numFmtId="0" fontId="31" fillId="10" borderId="0" xfId="0" applyFont="1" applyFill="1" applyBorder="1" applyAlignment="1" applyProtection="1">
      <alignment horizontal="left" shrinkToFit="1"/>
      <protection locked="0"/>
    </xf>
    <xf numFmtId="0" fontId="31" fillId="10" borderId="7" xfId="0" applyFont="1" applyFill="1" applyBorder="1" applyAlignment="1" applyProtection="1">
      <alignment horizontal="left" shrinkToFit="1"/>
      <protection locked="0"/>
    </xf>
    <xf numFmtId="0" fontId="31" fillId="10"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4.xml" /><Relationship Id="rId21" Type="http://schemas.openxmlformats.org/officeDocument/2006/relationships/ctrlProp" Target="../ctrlProps/ctrlProp2.xml" /><Relationship Id="rId20" Type="http://schemas.openxmlformats.org/officeDocument/2006/relationships/ctrlProp" Target="../ctrlProps/ctrlProp1.xml" /><Relationship Id="rId22" Type="http://schemas.openxmlformats.org/officeDocument/2006/relationships/ctrlProp" Target="../ctrlProps/ctrlProp3.xml" /><Relationship Id="rId6" Type="http://schemas.openxmlformats.org/officeDocument/2006/relationships/control" Target="../activeX/activeX2.xml" /><Relationship Id="rId16" Type="http://schemas.openxmlformats.org/officeDocument/2006/relationships/control" Target="../activeX/activeX7.xml" /><Relationship Id="rId8" Type="http://schemas.openxmlformats.org/officeDocument/2006/relationships/control" Target="../activeX/activeX3.xml" /><Relationship Id="rId12" Type="http://schemas.openxmlformats.org/officeDocument/2006/relationships/control" Target="../activeX/activeX5.xml" /><Relationship Id="rId14" Type="http://schemas.openxmlformats.org/officeDocument/2006/relationships/control" Target="../activeX/activeX6.xml" /><Relationship Id="rId18" Type="http://schemas.openxmlformats.org/officeDocument/2006/relationships/control" Target="../activeX/activeX8.xml" /><Relationship Id="rId4" Type="http://schemas.openxmlformats.org/officeDocument/2006/relationships/control" Target="../activeX/activeX1.xml" /><Relationship Id="rId10" Type="http://schemas.openxmlformats.org/officeDocument/2006/relationships/control" Target="../activeX/activeX4.xml" /><Relationship Id="rId19" Type="http://schemas.openxmlformats.org/officeDocument/2006/relationships/image" Target="../media/image8.emf" /><Relationship Id="rId5" Type="http://schemas.openxmlformats.org/officeDocument/2006/relationships/image" Target="../media/image1.emf" /><Relationship Id="rId15" Type="http://schemas.openxmlformats.org/officeDocument/2006/relationships/image" Target="../media/image6.emf" /><Relationship Id="rId11" Type="http://schemas.openxmlformats.org/officeDocument/2006/relationships/image" Target="../media/image4.emf" /><Relationship Id="rId9" Type="http://schemas.openxmlformats.org/officeDocument/2006/relationships/image" Target="../media/image3.emf" /><Relationship Id="rId17" Type="http://schemas.openxmlformats.org/officeDocument/2006/relationships/image" Target="../media/image7.emf" /><Relationship Id="rId7" Type="http://schemas.openxmlformats.org/officeDocument/2006/relationships/image" Target="../media/image2.emf" /><Relationship Id="rId13" Type="http://schemas.openxmlformats.org/officeDocument/2006/relationships/image" Target="../media/image5.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1" t="s">
        <v>29</v>
      </c>
      <c r="B1" s="111"/>
      <c r="C1" s="111"/>
      <c r="D1" s="111"/>
      <c r="E1" s="111"/>
      <c r="F1" s="111"/>
      <c r="G1" s="111"/>
      <c r="H1" s="111"/>
    </row>
    <row r="2" spans="1:8" ht="15">
      <c r="A2" s="111" t="s">
        <v>26</v>
      </c>
      <c r="B2" s="111"/>
      <c r="C2" s="111"/>
      <c r="D2" s="111"/>
      <c r="E2" s="111"/>
      <c r="F2" s="111"/>
      <c r="G2" s="111"/>
      <c r="H2" s="111"/>
    </row>
    <row r="3" spans="1:8" ht="15">
      <c r="A3" s="111" t="s">
        <v>27</v>
      </c>
      <c r="B3" s="111"/>
      <c r="C3" s="111"/>
      <c r="D3" s="111"/>
      <c r="E3" s="111"/>
      <c r="F3" s="111"/>
      <c r="G3" s="111"/>
      <c r="H3" s="111"/>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2" t="s">
        <v>4</v>
      </c>
      <c r="B12" s="113"/>
      <c r="C12" s="113"/>
      <c r="D12" s="113"/>
      <c r="E12" s="113"/>
      <c r="F12" s="113"/>
      <c r="G12" s="113"/>
      <c r="H12" s="114"/>
    </row>
    <row r="13" spans="1:8" ht="15" customHeight="1">
      <c r="A13" s="122" t="s">
        <v>28</v>
      </c>
      <c r="B13" s="123"/>
      <c r="C13" s="123"/>
      <c r="D13" s="123"/>
      <c r="E13" s="3"/>
      <c r="F13" s="3"/>
      <c r="G13" s="6" t="s">
        <v>6</v>
      </c>
      <c r="H13" s="7"/>
    </row>
    <row r="14" spans="1:8" ht="15" customHeight="1">
      <c r="A14" s="8"/>
      <c r="B14" s="3"/>
      <c r="C14" s="3"/>
      <c r="D14" s="3"/>
      <c r="E14" s="3"/>
      <c r="F14" s="3"/>
      <c r="G14" s="3"/>
      <c r="H14" s="7"/>
    </row>
    <row r="15" spans="1:8" ht="15">
      <c r="A15" s="115" t="s">
        <v>5</v>
      </c>
      <c r="B15" s="116"/>
      <c r="C15" s="116"/>
      <c r="D15" s="116"/>
      <c r="E15" s="9"/>
      <c r="F15" s="9"/>
      <c r="G15" s="10" t="s">
        <v>6</v>
      </c>
      <c r="H15" s="11"/>
    </row>
    <row r="16" spans="1:8" ht="15">
      <c r="A16" s="1"/>
      <c r="B16" s="1"/>
      <c r="C16" s="1"/>
      <c r="D16" s="1"/>
      <c r="E16" s="1"/>
      <c r="F16" s="1"/>
      <c r="G16" s="1"/>
      <c r="H16" s="1"/>
    </row>
    <row r="17" spans="1:8" ht="15">
      <c r="A17" s="112" t="s">
        <v>7</v>
      </c>
      <c r="B17" s="113"/>
      <c r="C17" s="113"/>
      <c r="D17" s="113"/>
      <c r="E17" s="113"/>
      <c r="F17" s="113"/>
      <c r="G17" s="113"/>
      <c r="H17" s="114"/>
    </row>
    <row r="18" spans="1:8" ht="15">
      <c r="A18" s="8"/>
      <c r="B18" s="3"/>
      <c r="C18" s="3"/>
      <c r="D18" s="3"/>
      <c r="E18" s="3"/>
      <c r="F18" s="3"/>
      <c r="G18" s="3"/>
      <c r="H18" s="7"/>
    </row>
    <row r="19" spans="1:8" ht="15">
      <c r="A19" s="122" t="s">
        <v>8</v>
      </c>
      <c r="B19" s="123"/>
      <c r="C19" s="123"/>
      <c r="D19" s="123"/>
      <c r="E19" s="123"/>
      <c r="F19" s="123"/>
      <c r="G19" s="123"/>
      <c r="H19" s="127"/>
    </row>
    <row r="20" spans="1:8" ht="15">
      <c r="A20" s="8"/>
      <c r="B20" s="3"/>
      <c r="C20" s="3"/>
      <c r="D20" s="3"/>
      <c r="E20" s="3"/>
      <c r="F20" s="3"/>
      <c r="G20" s="3"/>
      <c r="H20" s="7"/>
    </row>
    <row r="21" spans="1:8" ht="15" customHeight="1">
      <c r="A21" s="124" t="s">
        <v>9</v>
      </c>
      <c r="B21" s="125"/>
      <c r="C21" s="125"/>
      <c r="D21" s="125"/>
      <c r="E21" s="125"/>
      <c r="F21" s="125"/>
      <c r="G21" s="125"/>
      <c r="H21" s="126"/>
    </row>
    <row r="22" spans="1:8" ht="15">
      <c r="A22" s="124"/>
      <c r="B22" s="125"/>
      <c r="C22" s="125"/>
      <c r="D22" s="125"/>
      <c r="E22" s="125"/>
      <c r="F22" s="125"/>
      <c r="G22" s="125"/>
      <c r="H22" s="126"/>
    </row>
    <row r="23" spans="1:8" ht="15">
      <c r="A23" s="124"/>
      <c r="B23" s="125"/>
      <c r="C23" s="125"/>
      <c r="D23" s="125"/>
      <c r="E23" s="125"/>
      <c r="F23" s="125"/>
      <c r="G23" s="125"/>
      <c r="H23" s="126"/>
    </row>
    <row r="24" spans="1:8" ht="15">
      <c r="A24" s="8"/>
      <c r="B24" s="3"/>
      <c r="C24" s="3"/>
      <c r="D24" s="3"/>
      <c r="E24" s="3"/>
      <c r="F24" s="3"/>
      <c r="G24" s="3"/>
      <c r="H24" s="7"/>
    </row>
    <row r="25" spans="1:8" ht="15">
      <c r="A25" s="117" t="s">
        <v>10</v>
      </c>
      <c r="B25" s="118"/>
      <c r="C25" s="118"/>
      <c r="D25" s="118"/>
      <c r="E25" s="118"/>
      <c r="F25" s="118"/>
      <c r="G25" s="118"/>
      <c r="H25" s="119"/>
    </row>
    <row r="26" spans="1:8" ht="15">
      <c r="A26" s="8"/>
      <c r="B26" s="3"/>
      <c r="C26" s="3"/>
      <c r="D26" s="3"/>
      <c r="E26" s="3"/>
      <c r="F26" s="3"/>
      <c r="G26" s="3"/>
      <c r="H26" s="7"/>
    </row>
    <row r="27" spans="1:8" ht="15">
      <c r="A27" s="8"/>
      <c r="B27" s="3"/>
      <c r="C27" s="120">
        <f>'SDB &amp; SB Sub Listing'!D21</f>
        <v>0.2</v>
      </c>
      <c r="D27" s="121"/>
      <c r="E27" s="3" t="s">
        <v>11</v>
      </c>
      <c r="F27" s="3"/>
      <c r="G27" s="3"/>
      <c r="H27" s="7"/>
    </row>
    <row r="28" spans="1:8" ht="15">
      <c r="A28" s="8"/>
      <c r="B28" s="3"/>
      <c r="C28" s="128"/>
      <c r="D28" s="128"/>
      <c r="E28" s="3"/>
      <c r="F28" s="3"/>
      <c r="G28" s="3"/>
      <c r="H28" s="7"/>
    </row>
    <row r="29" spans="1:8" ht="15">
      <c r="A29" s="117" t="s">
        <v>12</v>
      </c>
      <c r="B29" s="118"/>
      <c r="C29" s="118"/>
      <c r="D29" s="118"/>
      <c r="E29" s="118"/>
      <c r="F29" s="118"/>
      <c r="G29" s="118"/>
      <c r="H29" s="119"/>
    </row>
    <row r="30" spans="1:8" ht="15">
      <c r="A30" s="8"/>
      <c r="B30" s="3"/>
      <c r="C30" s="3"/>
      <c r="D30" s="3"/>
      <c r="E30" s="3"/>
      <c r="F30" s="3"/>
      <c r="G30" s="3"/>
      <c r="H30" s="7"/>
    </row>
    <row r="31" spans="1:8" ht="15">
      <c r="A31" s="8"/>
      <c r="B31" s="3"/>
      <c r="C31" s="120">
        <f>'SDB &amp; SB Sub Listing'!D22</f>
        <v>0.12</v>
      </c>
      <c r="D31" s="121"/>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1" t="s">
        <v>29</v>
      </c>
      <c r="B1" s="111"/>
      <c r="C1" s="111"/>
      <c r="D1" s="111"/>
      <c r="E1" s="111"/>
      <c r="F1" s="111"/>
      <c r="G1" s="111"/>
      <c r="H1" s="111"/>
      <c r="I1" s="111"/>
    </row>
    <row r="2" spans="1:9" ht="15">
      <c r="A2" s="111" t="s">
        <v>26</v>
      </c>
      <c r="B2" s="111"/>
      <c r="C2" s="111"/>
      <c r="D2" s="111"/>
      <c r="E2" s="111"/>
      <c r="F2" s="111"/>
      <c r="G2" s="111"/>
      <c r="H2" s="111"/>
      <c r="I2" s="111"/>
    </row>
    <row r="3" spans="1:9" ht="15">
      <c r="A3" s="111" t="s">
        <v>27</v>
      </c>
      <c r="B3" s="111"/>
      <c r="C3" s="111"/>
      <c r="D3" s="111"/>
      <c r="E3" s="111"/>
      <c r="F3" s="111"/>
      <c r="G3" s="111"/>
      <c r="H3" s="111"/>
      <c r="I3" s="111"/>
    </row>
    <row r="4" spans="1:9" ht="15">
      <c r="A4" s="13" t="s">
        <v>13</v>
      </c>
      <c r="B4" s="1"/>
      <c r="C4" s="1"/>
      <c r="D4" s="1"/>
      <c r="E4" s="1"/>
      <c r="F4" s="1"/>
      <c r="G4" s="1"/>
      <c r="H4" s="1"/>
      <c r="I4" s="1"/>
    </row>
    <row r="5" spans="1:9" ht="15">
      <c r="A5" s="131" t="s">
        <v>25</v>
      </c>
      <c r="B5" s="131"/>
      <c r="C5" s="131"/>
      <c r="D5" s="131"/>
      <c r="E5" s="131"/>
      <c r="F5" s="131"/>
      <c r="G5" s="131"/>
      <c r="H5" s="131"/>
      <c r="I5" s="131"/>
    </row>
    <row r="6" spans="1:9" ht="15">
      <c r="A6" s="131"/>
      <c r="B6" s="131"/>
      <c r="C6" s="131"/>
      <c r="D6" s="131"/>
      <c r="E6" s="131"/>
      <c r="F6" s="131"/>
      <c r="G6" s="131"/>
      <c r="H6" s="131"/>
      <c r="I6" s="131"/>
    </row>
    <row r="7" spans="1:9" ht="15">
      <c r="A7" s="131"/>
      <c r="B7" s="131"/>
      <c r="C7" s="131"/>
      <c r="D7" s="131"/>
      <c r="E7" s="131"/>
      <c r="F7" s="131"/>
      <c r="G7" s="131"/>
      <c r="H7" s="131"/>
      <c r="I7" s="131"/>
    </row>
    <row r="8" spans="1:9" ht="15">
      <c r="A8" s="131"/>
      <c r="B8" s="131"/>
      <c r="C8" s="131"/>
      <c r="D8" s="131"/>
      <c r="E8" s="131"/>
      <c r="F8" s="131"/>
      <c r="G8" s="131"/>
      <c r="H8" s="131"/>
      <c r="I8" s="131"/>
    </row>
    <row r="9" spans="1:9" ht="15">
      <c r="A9" s="131"/>
      <c r="B9" s="131"/>
      <c r="C9" s="131"/>
      <c r="D9" s="131"/>
      <c r="E9" s="131"/>
      <c r="F9" s="131"/>
      <c r="G9" s="131"/>
      <c r="H9" s="131"/>
      <c r="I9" s="131"/>
    </row>
    <row r="10" spans="1:9" ht="8.25" customHeight="1">
      <c r="A10" s="131"/>
      <c r="B10" s="131"/>
      <c r="C10" s="131"/>
      <c r="D10" s="131"/>
      <c r="E10" s="131"/>
      <c r="F10" s="131"/>
      <c r="G10" s="131"/>
      <c r="H10" s="131"/>
      <c r="I10" s="131"/>
    </row>
    <row r="11" spans="1:9" ht="15" hidden="1">
      <c r="A11" s="131"/>
      <c r="B11" s="131"/>
      <c r="C11" s="131"/>
      <c r="D11" s="131"/>
      <c r="E11" s="131"/>
      <c r="F11" s="131"/>
      <c r="G11" s="131"/>
      <c r="H11" s="131"/>
      <c r="I11" s="131"/>
    </row>
    <row r="12" spans="1:9" ht="15">
      <c r="A12" s="1"/>
      <c r="B12" s="1"/>
      <c r="C12" s="1"/>
      <c r="D12" s="1"/>
      <c r="E12" s="1"/>
      <c r="F12" s="1"/>
      <c r="G12" s="1"/>
      <c r="H12" s="1"/>
      <c r="I12" s="1"/>
    </row>
    <row r="13" spans="1:9" ht="72">
      <c r="A13" s="14" t="s">
        <v>15</v>
      </c>
      <c r="B13" s="14" t="s">
        <v>16</v>
      </c>
      <c r="C13" s="14" t="s">
        <v>17</v>
      </c>
      <c r="D13" s="132" t="s">
        <v>18</v>
      </c>
      <c r="E13" s="132"/>
      <c r="F13" s="132"/>
      <c r="G13" s="14" t="s">
        <v>19</v>
      </c>
      <c r="H13" s="14" t="s">
        <v>20</v>
      </c>
      <c r="I13" s="14" t="s">
        <v>21</v>
      </c>
    </row>
    <row r="14" spans="1:9" ht="36" customHeight="1">
      <c r="A14" s="15" t="s">
        <v>42</v>
      </c>
      <c r="B14" s="15" t="s">
        <v>14</v>
      </c>
      <c r="C14" s="15"/>
      <c r="D14" s="129" t="s">
        <v>43</v>
      </c>
      <c r="E14" s="129"/>
      <c r="F14" s="129"/>
      <c r="G14" s="16">
        <v>0.2</v>
      </c>
      <c r="H14" s="17">
        <v>12</v>
      </c>
      <c r="I14" s="15" t="s">
        <v>44</v>
      </c>
    </row>
    <row r="15" spans="1:9" ht="36" customHeight="1">
      <c r="A15" s="15" t="s">
        <v>45</v>
      </c>
      <c r="B15" s="15" t="s">
        <v>24</v>
      </c>
      <c r="C15" s="15"/>
      <c r="D15" s="129" t="s">
        <v>46</v>
      </c>
      <c r="E15" s="129"/>
      <c r="F15" s="129"/>
      <c r="G15" s="16">
        <v>0.12</v>
      </c>
      <c r="H15" s="17">
        <v>10</v>
      </c>
      <c r="I15" s="15" t="s">
        <v>44</v>
      </c>
    </row>
    <row r="16" spans="1:9" ht="36" customHeight="1">
      <c r="A16" s="15"/>
      <c r="B16" s="15"/>
      <c r="C16" s="15"/>
      <c r="D16" s="129"/>
      <c r="E16" s="129"/>
      <c r="F16" s="129"/>
      <c r="G16" s="16"/>
      <c r="H16" s="17"/>
      <c r="I16" s="15"/>
    </row>
    <row r="17" spans="1:9" ht="36" customHeight="1">
      <c r="A17" s="15"/>
      <c r="B17" s="15"/>
      <c r="C17" s="15"/>
      <c r="D17" s="129"/>
      <c r="E17" s="129"/>
      <c r="F17" s="129"/>
      <c r="G17" s="16"/>
      <c r="H17" s="17"/>
      <c r="I17" s="15"/>
    </row>
    <row r="18" spans="1:9" ht="36" customHeight="1">
      <c r="A18" s="15"/>
      <c r="B18" s="15"/>
      <c r="C18" s="15"/>
      <c r="D18" s="129"/>
      <c r="E18" s="129"/>
      <c r="F18" s="129"/>
      <c r="G18" s="16"/>
      <c r="H18" s="17"/>
      <c r="I18" s="15"/>
    </row>
    <row r="19" spans="1:9" ht="36" customHeight="1">
      <c r="A19" s="15"/>
      <c r="B19" s="15"/>
      <c r="C19" s="15"/>
      <c r="D19" s="129"/>
      <c r="E19" s="129"/>
      <c r="F19" s="129"/>
      <c r="G19" s="16"/>
      <c r="H19" s="17"/>
      <c r="I19" s="15"/>
    </row>
    <row r="20" spans="1:9" ht="15">
      <c r="A20" s="1"/>
      <c r="B20" s="1"/>
      <c r="C20" s="1"/>
      <c r="D20" s="1"/>
      <c r="E20" s="1"/>
      <c r="F20" s="1"/>
      <c r="G20" s="18"/>
      <c r="H20" s="1"/>
      <c r="I20" s="1"/>
    </row>
    <row r="21" spans="1:9" ht="15">
      <c r="A21" s="130" t="s">
        <v>22</v>
      </c>
      <c r="B21" s="130"/>
      <c r="C21" s="130"/>
      <c r="D21" s="19">
        <f>SUMIF(B14:B19,"SDB",G14:G19)</f>
        <v>0.2</v>
      </c>
      <c r="E21" s="1"/>
      <c r="F21" s="1"/>
      <c r="G21" s="1"/>
      <c r="H21" s="1"/>
      <c r="I21" s="1"/>
    </row>
    <row r="22" spans="1:9" ht="15">
      <c r="A22" s="1"/>
      <c r="B22" s="130" t="s">
        <v>23</v>
      </c>
      <c r="C22" s="130"/>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 thickBot="1"/>
    <row r="2" spans="2:10" ht="15">
      <c r="B2" s="147"/>
      <c r="C2" s="148"/>
      <c r="D2" s="148"/>
      <c r="E2" s="148"/>
      <c r="F2" s="148"/>
      <c r="G2" s="148"/>
      <c r="H2" s="148"/>
      <c r="I2" s="148"/>
      <c r="J2" s="149"/>
    </row>
    <row r="3" spans="2:10" ht="15">
      <c r="B3" s="150" t="s">
        <v>26</v>
      </c>
      <c r="C3" s="151"/>
      <c r="D3" s="151"/>
      <c r="E3" s="151"/>
      <c r="F3" s="151"/>
      <c r="G3" s="151"/>
      <c r="H3" s="151"/>
      <c r="I3" s="151"/>
      <c r="J3" s="152"/>
    </row>
    <row r="4" spans="2:10" ht="15">
      <c r="B4" s="150" t="s">
        <v>27</v>
      </c>
      <c r="C4" s="151"/>
      <c r="D4" s="151"/>
      <c r="E4" s="151"/>
      <c r="F4" s="151"/>
      <c r="G4" s="151"/>
      <c r="H4" s="151"/>
      <c r="I4" s="151"/>
      <c r="J4" s="152"/>
    </row>
    <row r="5" spans="2:10" ht="15">
      <c r="B5" s="27"/>
      <c r="C5" s="28"/>
      <c r="D5" s="28"/>
      <c r="E5" s="28"/>
      <c r="F5" s="28"/>
      <c r="G5" s="28"/>
      <c r="H5" s="28"/>
      <c r="I5" s="28"/>
      <c r="J5" s="29"/>
    </row>
    <row r="6" spans="2:10" ht="15">
      <c r="B6" s="27"/>
      <c r="C6" s="28"/>
      <c r="D6" s="28"/>
      <c r="E6" s="28"/>
      <c r="F6" s="28"/>
      <c r="G6" s="28"/>
      <c r="H6" s="28"/>
      <c r="I6" s="28"/>
      <c r="J6" s="29"/>
    </row>
    <row r="7" spans="2:10" ht="15">
      <c r="B7" s="155" t="s">
        <v>79</v>
      </c>
      <c r="C7" s="156"/>
      <c r="D7" s="142"/>
      <c r="E7" s="142"/>
      <c r="F7" s="142"/>
      <c r="G7" s="142"/>
      <c r="H7" s="142"/>
      <c r="I7" s="142"/>
      <c r="J7" s="143"/>
    </row>
    <row r="8" spans="2:10" ht="15">
      <c r="B8" s="27"/>
      <c r="C8" s="28"/>
      <c r="D8" s="28"/>
      <c r="E8" s="28"/>
      <c r="F8" s="28"/>
      <c r="G8" s="28"/>
      <c r="H8" s="28"/>
      <c r="I8" s="28"/>
      <c r="J8" s="29"/>
    </row>
    <row r="9" spans="2:10" ht="15">
      <c r="B9" s="155" t="s">
        <v>70</v>
      </c>
      <c r="C9" s="156"/>
      <c r="D9" s="142"/>
      <c r="E9" s="142"/>
      <c r="F9" s="142"/>
      <c r="G9" s="142"/>
      <c r="H9" s="142"/>
      <c r="I9" s="142"/>
      <c r="J9" s="143"/>
    </row>
    <row r="10" spans="2:10" ht="15">
      <c r="B10" s="27"/>
      <c r="C10" s="28"/>
      <c r="D10" s="28"/>
      <c r="E10" s="28"/>
      <c r="F10" s="28"/>
      <c r="G10" s="28"/>
      <c r="H10" s="28"/>
      <c r="I10" s="28"/>
      <c r="J10" s="29"/>
    </row>
    <row r="11" spans="2:10" ht="15">
      <c r="B11" s="155" t="s">
        <v>94</v>
      </c>
      <c r="C11" s="156"/>
      <c r="D11" s="157"/>
      <c r="E11" s="157"/>
      <c r="F11" s="157"/>
      <c r="G11" s="157"/>
      <c r="H11" s="157"/>
      <c r="I11" s="157"/>
      <c r="J11" s="158"/>
    </row>
    <row r="12" spans="2:10" ht="15">
      <c r="B12" s="27"/>
      <c r="C12" s="28"/>
      <c r="D12" s="28"/>
      <c r="E12" s="28"/>
      <c r="F12" s="28"/>
      <c r="G12" s="28"/>
      <c r="H12" s="28"/>
      <c r="I12" s="28"/>
      <c r="J12" s="29"/>
    </row>
    <row r="13" spans="2:10" ht="15">
      <c r="B13" s="153" t="s">
        <v>71</v>
      </c>
      <c r="C13" s="154"/>
      <c r="D13" s="142"/>
      <c r="E13" s="142"/>
      <c r="F13" s="142"/>
      <c r="G13" s="142"/>
      <c r="H13" s="142"/>
      <c r="I13" s="142"/>
      <c r="J13" s="143"/>
    </row>
    <row r="14" spans="2:10" ht="15.6">
      <c r="B14" s="144"/>
      <c r="C14" s="145"/>
      <c r="D14" s="145"/>
      <c r="E14" s="145"/>
      <c r="F14" s="145"/>
      <c r="G14" s="145"/>
      <c r="H14" s="145"/>
      <c r="I14" s="145"/>
      <c r="J14" s="146"/>
    </row>
    <row r="15" spans="2:10" ht="15.6">
      <c r="B15" s="144" t="s">
        <v>83</v>
      </c>
      <c r="C15" s="145"/>
      <c r="D15" s="145"/>
      <c r="E15" s="145"/>
      <c r="F15" s="145"/>
      <c r="G15" s="145"/>
      <c r="H15" s="145"/>
      <c r="I15" s="145"/>
      <c r="J15" s="146"/>
    </row>
    <row r="16" spans="2:10" ht="15">
      <c r="B16" s="48"/>
      <c r="C16" s="49"/>
      <c r="D16" s="49"/>
      <c r="E16" s="49"/>
      <c r="F16" s="49"/>
      <c r="G16" s="49"/>
      <c r="H16" s="49"/>
      <c r="I16" s="49"/>
      <c r="J16" s="50"/>
    </row>
    <row r="17" spans="2:10" ht="15">
      <c r="B17" s="155" t="s">
        <v>85</v>
      </c>
      <c r="C17" s="156"/>
      <c r="D17" s="142"/>
      <c r="E17" s="142"/>
      <c r="F17" s="142"/>
      <c r="G17" s="142"/>
      <c r="H17" s="142"/>
      <c r="I17" s="142"/>
      <c r="J17" s="143"/>
    </row>
    <row r="18" spans="2:10" ht="15">
      <c r="B18" s="30"/>
      <c r="C18" s="28"/>
      <c r="D18" s="28"/>
      <c r="E18" s="28"/>
      <c r="F18" s="28"/>
      <c r="G18" s="28"/>
      <c r="H18" s="28"/>
      <c r="I18" s="28"/>
      <c r="J18" s="31"/>
    </row>
    <row r="19" spans="2:10" ht="16.2">
      <c r="B19" s="155" t="s">
        <v>1</v>
      </c>
      <c r="C19" s="156"/>
      <c r="D19" s="169"/>
      <c r="E19" s="169"/>
      <c r="F19" s="39" t="s">
        <v>2</v>
      </c>
      <c r="G19" s="169"/>
      <c r="H19" s="169"/>
      <c r="I19" s="169"/>
      <c r="J19" s="170"/>
    </row>
    <row r="20" spans="2:10" ht="15">
      <c r="B20" s="30"/>
      <c r="C20" s="28"/>
      <c r="D20" s="28"/>
      <c r="E20" s="28"/>
      <c r="F20" s="32"/>
      <c r="G20" s="28"/>
      <c r="H20" s="28"/>
      <c r="I20" s="28"/>
      <c r="J20" s="31"/>
    </row>
    <row r="21" spans="2:10" ht="16.2">
      <c r="B21" s="155" t="s">
        <v>69</v>
      </c>
      <c r="C21" s="156"/>
      <c r="D21" s="169"/>
      <c r="E21" s="169"/>
      <c r="F21" s="39" t="s">
        <v>68</v>
      </c>
      <c r="G21" s="161"/>
      <c r="H21" s="161"/>
      <c r="I21" s="161"/>
      <c r="J21" s="162"/>
    </row>
    <row r="22" spans="2:10" ht="15">
      <c r="B22" s="30"/>
      <c r="C22" s="28"/>
      <c r="D22" s="28"/>
      <c r="E22" s="28"/>
      <c r="F22" s="28"/>
      <c r="G22" s="28"/>
      <c r="H22" s="28"/>
      <c r="I22" s="28"/>
      <c r="J22" s="31"/>
    </row>
    <row r="23" spans="2:10" ht="15">
      <c r="B23" s="159" t="s">
        <v>28</v>
      </c>
      <c r="C23" s="160"/>
      <c r="D23" s="160"/>
      <c r="E23" s="160"/>
      <c r="F23" s="38" t="s">
        <v>96</v>
      </c>
      <c r="G23" s="21" t="s">
        <v>30</v>
      </c>
      <c r="H23" s="171" t="s">
        <v>81</v>
      </c>
      <c r="I23" s="171"/>
      <c r="J23" s="86"/>
    </row>
    <row r="24" spans="2:10" ht="15">
      <c r="B24" s="23"/>
      <c r="C24" s="22"/>
      <c r="D24" s="22"/>
      <c r="E24" s="22"/>
      <c r="F24" s="22"/>
      <c r="G24" s="22"/>
      <c r="H24" s="22"/>
      <c r="I24" s="22"/>
      <c r="J24" s="31"/>
    </row>
    <row r="25" spans="2:10" ht="15">
      <c r="B25" s="51" t="s">
        <v>5</v>
      </c>
      <c r="C25" s="52"/>
      <c r="D25" s="52"/>
      <c r="E25" s="52"/>
      <c r="F25" s="38" t="s">
        <v>96</v>
      </c>
      <c r="G25" s="21" t="s">
        <v>30</v>
      </c>
      <c r="H25" s="171" t="s">
        <v>80</v>
      </c>
      <c r="I25" s="171"/>
      <c r="J25" s="86"/>
    </row>
    <row r="26" spans="2:10" ht="15">
      <c r="B26" s="136" t="s">
        <v>86</v>
      </c>
      <c r="C26" s="137"/>
      <c r="D26" s="137"/>
      <c r="E26" s="137"/>
      <c r="F26" s="137"/>
      <c r="G26" s="137"/>
      <c r="H26" s="137"/>
      <c r="I26" s="137"/>
      <c r="J26" s="138"/>
    </row>
    <row r="27" spans="2:10" ht="15">
      <c r="B27" s="139" t="s">
        <v>84</v>
      </c>
      <c r="C27" s="140"/>
      <c r="D27" s="140"/>
      <c r="E27" s="140"/>
      <c r="F27" s="140"/>
      <c r="G27" s="140"/>
      <c r="H27" s="140"/>
      <c r="I27" s="140"/>
      <c r="J27" s="141"/>
    </row>
    <row r="28" spans="2:10" ht="11.25" customHeight="1">
      <c r="B28" s="139"/>
      <c r="C28" s="140"/>
      <c r="D28" s="140"/>
      <c r="E28" s="140"/>
      <c r="F28" s="140"/>
      <c r="G28" s="140"/>
      <c r="H28" s="140"/>
      <c r="I28" s="140"/>
      <c r="J28" s="141"/>
    </row>
    <row r="29" spans="2:10" ht="11.25" customHeight="1">
      <c r="B29" s="53"/>
      <c r="C29" s="54"/>
      <c r="D29" s="54"/>
      <c r="E29" s="54"/>
      <c r="F29" s="54"/>
      <c r="G29" s="54"/>
      <c r="H29" s="54"/>
      <c r="I29" s="54"/>
      <c r="J29" s="55"/>
    </row>
    <row r="30" spans="2:10" ht="15">
      <c r="B30" s="163" t="s">
        <v>7</v>
      </c>
      <c r="C30" s="164"/>
      <c r="D30" s="164"/>
      <c r="E30" s="164"/>
      <c r="F30" s="164"/>
      <c r="G30" s="164"/>
      <c r="H30" s="164"/>
      <c r="I30" s="164"/>
      <c r="J30" s="165"/>
    </row>
    <row r="31" spans="2:10" ht="20.25" customHeight="1">
      <c r="B31" s="27"/>
      <c r="C31" s="28"/>
      <c r="D31" s="28"/>
      <c r="E31" s="28"/>
      <c r="F31" s="28"/>
      <c r="G31" s="28"/>
      <c r="H31" s="28"/>
      <c r="I31" s="28"/>
      <c r="J31" s="29"/>
    </row>
    <row r="32" spans="2:10" ht="17.25" customHeight="1">
      <c r="B32" s="150" t="s">
        <v>8</v>
      </c>
      <c r="C32" s="151"/>
      <c r="D32" s="151"/>
      <c r="E32" s="151"/>
      <c r="F32" s="151"/>
      <c r="G32" s="151"/>
      <c r="H32" s="151"/>
      <c r="I32" s="151"/>
      <c r="J32" s="152"/>
    </row>
    <row r="33" spans="2:10" ht="25.5" customHeight="1">
      <c r="B33" s="133" t="s">
        <v>88</v>
      </c>
      <c r="C33" s="134"/>
      <c r="D33" s="134"/>
      <c r="E33" s="134"/>
      <c r="F33" s="134"/>
      <c r="G33" s="134"/>
      <c r="H33" s="134"/>
      <c r="I33" s="134"/>
      <c r="J33" s="135"/>
    </row>
    <row r="34" spans="2:10" ht="15">
      <c r="B34" s="166" t="s">
        <v>9</v>
      </c>
      <c r="C34" s="167"/>
      <c r="D34" s="167"/>
      <c r="E34" s="167"/>
      <c r="F34" s="167"/>
      <c r="G34" s="167"/>
      <c r="H34" s="167"/>
      <c r="I34" s="167"/>
      <c r="J34" s="168"/>
    </row>
    <row r="35" spans="2:10" ht="15">
      <c r="B35" s="166"/>
      <c r="C35" s="167"/>
      <c r="D35" s="167"/>
      <c r="E35" s="167"/>
      <c r="F35" s="167"/>
      <c r="G35" s="167"/>
      <c r="H35" s="167"/>
      <c r="I35" s="167"/>
      <c r="J35" s="168"/>
    </row>
    <row r="36" spans="2:10" ht="15">
      <c r="B36" s="166"/>
      <c r="C36" s="167"/>
      <c r="D36" s="167"/>
      <c r="E36" s="167"/>
      <c r="F36" s="167"/>
      <c r="G36" s="167"/>
      <c r="H36" s="167"/>
      <c r="I36" s="167"/>
      <c r="J36" s="168"/>
    </row>
    <row r="37" spans="2:10" ht="11.25" customHeight="1">
      <c r="B37" s="166"/>
      <c r="C37" s="167"/>
      <c r="D37" s="167"/>
      <c r="E37" s="167"/>
      <c r="F37" s="167"/>
      <c r="G37" s="167"/>
      <c r="H37" s="167"/>
      <c r="I37" s="167"/>
      <c r="J37" s="168"/>
    </row>
    <row r="38" spans="2:10" ht="15">
      <c r="B38" s="150" t="s">
        <v>10</v>
      </c>
      <c r="C38" s="151"/>
      <c r="D38" s="151"/>
      <c r="E38" s="151"/>
      <c r="F38" s="151"/>
      <c r="G38" s="151"/>
      <c r="H38" s="151"/>
      <c r="I38" s="151"/>
      <c r="J38" s="152"/>
    </row>
    <row r="39" spans="2:10" ht="15">
      <c r="B39" s="27"/>
      <c r="C39" s="28"/>
      <c r="D39" s="28"/>
      <c r="E39" s="28"/>
      <c r="F39" s="28"/>
      <c r="G39" s="28"/>
      <c r="H39" s="28"/>
      <c r="I39" s="28"/>
      <c r="J39" s="29"/>
    </row>
    <row r="40" spans="2:10" ht="20.4">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50" t="s">
        <v>12</v>
      </c>
      <c r="C42" s="151"/>
      <c r="D42" s="151"/>
      <c r="E42" s="151"/>
      <c r="F42" s="151"/>
      <c r="G42" s="151"/>
      <c r="H42" s="151"/>
      <c r="I42" s="151"/>
      <c r="J42" s="152"/>
    </row>
    <row r="43" spans="2:10" ht="15">
      <c r="B43" s="27"/>
      <c r="C43" s="28"/>
      <c r="D43" s="28"/>
      <c r="E43" s="28"/>
      <c r="F43" s="28"/>
      <c r="G43" s="28"/>
      <c r="H43" s="28"/>
      <c r="I43" s="28"/>
      <c r="J43" s="29"/>
    </row>
    <row r="44" spans="2:10" ht="20.4">
      <c r="B44" s="33"/>
      <c r="C44" s="34"/>
      <c r="D44" s="34"/>
      <c r="E44" s="78" t="str">
        <f>IF(Listing!C24+Listing!C25&lt;0.01,"0.000%",Listing!C25)</f>
        <v>0.000%</v>
      </c>
      <c r="F44" s="34"/>
      <c r="G44" s="34"/>
      <c r="H44" s="34"/>
      <c r="I44" s="34"/>
      <c r="J44" s="35"/>
    </row>
    <row r="45" spans="2:10" ht="1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88" t="s">
        <v>26</v>
      </c>
      <c r="C2" s="189"/>
      <c r="D2" s="189"/>
      <c r="E2" s="189"/>
      <c r="F2" s="189"/>
      <c r="G2" s="189"/>
      <c r="H2" s="189"/>
      <c r="I2" s="189"/>
      <c r="J2" s="189"/>
      <c r="K2" s="189"/>
      <c r="L2" s="190"/>
    </row>
    <row r="3" spans="2:12" ht="15">
      <c r="B3" s="150" t="s">
        <v>27</v>
      </c>
      <c r="C3" s="151"/>
      <c r="D3" s="151"/>
      <c r="E3" s="151"/>
      <c r="F3" s="151"/>
      <c r="G3" s="151"/>
      <c r="H3" s="151"/>
      <c r="I3" s="151"/>
      <c r="J3" s="151"/>
      <c r="K3" s="151"/>
      <c r="L3" s="152"/>
    </row>
    <row r="4" spans="2:12" ht="15.6">
      <c r="B4" s="26" t="s">
        <v>13</v>
      </c>
      <c r="C4" s="63"/>
      <c r="D4" s="63"/>
      <c r="E4" s="63"/>
      <c r="F4" s="63"/>
      <c r="G4" s="63"/>
      <c r="H4" s="63"/>
      <c r="I4" s="63"/>
      <c r="J4" s="63"/>
      <c r="K4" s="63"/>
      <c r="L4" s="64"/>
    </row>
    <row r="5" spans="2:12" ht="15">
      <c r="B5" s="200" t="s">
        <v>92</v>
      </c>
      <c r="C5" s="201"/>
      <c r="D5" s="201"/>
      <c r="E5" s="201"/>
      <c r="F5" s="201"/>
      <c r="G5" s="201"/>
      <c r="H5" s="201"/>
      <c r="I5" s="201"/>
      <c r="J5" s="201"/>
      <c r="K5" s="201"/>
      <c r="L5" s="202"/>
    </row>
    <row r="6" spans="2:12" ht="15" customHeight="1">
      <c r="B6" s="200"/>
      <c r="C6" s="201"/>
      <c r="D6" s="201"/>
      <c r="E6" s="201"/>
      <c r="F6" s="201"/>
      <c r="G6" s="201"/>
      <c r="H6" s="201"/>
      <c r="I6" s="201"/>
      <c r="J6" s="201"/>
      <c r="K6" s="201"/>
      <c r="L6" s="202"/>
    </row>
    <row r="7" spans="2:12" ht="15">
      <c r="B7" s="200"/>
      <c r="C7" s="201"/>
      <c r="D7" s="201"/>
      <c r="E7" s="201"/>
      <c r="F7" s="201"/>
      <c r="G7" s="201"/>
      <c r="H7" s="201"/>
      <c r="I7" s="201"/>
      <c r="J7" s="201"/>
      <c r="K7" s="201"/>
      <c r="L7" s="202"/>
    </row>
    <row r="8" spans="2:12" ht="15">
      <c r="B8" s="200"/>
      <c r="C8" s="201"/>
      <c r="D8" s="201"/>
      <c r="E8" s="201"/>
      <c r="F8" s="201"/>
      <c r="G8" s="201"/>
      <c r="H8" s="201"/>
      <c r="I8" s="201"/>
      <c r="J8" s="201"/>
      <c r="K8" s="201"/>
      <c r="L8" s="202"/>
    </row>
    <row r="9" spans="2:12" ht="15">
      <c r="B9" s="200"/>
      <c r="C9" s="201"/>
      <c r="D9" s="201"/>
      <c r="E9" s="201"/>
      <c r="F9" s="201"/>
      <c r="G9" s="201"/>
      <c r="H9" s="201"/>
      <c r="I9" s="201"/>
      <c r="J9" s="201"/>
      <c r="K9" s="201"/>
      <c r="L9" s="202"/>
    </row>
    <row r="10" spans="2:12" ht="15">
      <c r="B10" s="197" t="s">
        <v>84</v>
      </c>
      <c r="C10" s="198"/>
      <c r="D10" s="198"/>
      <c r="E10" s="198"/>
      <c r="F10" s="198"/>
      <c r="G10" s="198"/>
      <c r="H10" s="198"/>
      <c r="I10" s="198"/>
      <c r="J10" s="198"/>
      <c r="K10" s="198"/>
      <c r="L10" s="199"/>
    </row>
    <row r="11" spans="2:12" ht="15">
      <c r="B11" s="197"/>
      <c r="C11" s="198"/>
      <c r="D11" s="198"/>
      <c r="E11" s="198"/>
      <c r="F11" s="198"/>
      <c r="G11" s="198"/>
      <c r="H11" s="198"/>
      <c r="I11" s="198"/>
      <c r="J11" s="198"/>
      <c r="K11" s="198"/>
      <c r="L11" s="199"/>
    </row>
    <row r="12" spans="2:12" ht="8.25" customHeight="1">
      <c r="B12" s="65"/>
      <c r="C12" s="66"/>
      <c r="D12" s="66"/>
      <c r="E12" s="66"/>
      <c r="F12" s="66"/>
      <c r="G12" s="66"/>
      <c r="H12" s="66"/>
      <c r="I12" s="66"/>
      <c r="J12" s="66"/>
      <c r="K12" s="66"/>
      <c r="L12" s="67"/>
    </row>
    <row r="13" spans="2:12" ht="29.25" customHeight="1" thickBot="1">
      <c r="B13" s="194" t="s">
        <v>87</v>
      </c>
      <c r="C13" s="195"/>
      <c r="D13" s="195"/>
      <c r="E13" s="195"/>
      <c r="F13" s="195"/>
      <c r="G13" s="195"/>
      <c r="H13" s="195"/>
      <c r="I13" s="195"/>
      <c r="J13" s="195"/>
      <c r="K13" s="195"/>
      <c r="L13" s="196"/>
    </row>
    <row r="14" spans="2:12" ht="16.2" thickBot="1">
      <c r="B14" s="40" t="s">
        <v>85</v>
      </c>
      <c r="C14" s="191">
        <f>Submittal!D17</f>
        <v>0</v>
      </c>
      <c r="D14" s="192"/>
      <c r="E14" s="192"/>
      <c r="F14" s="192"/>
      <c r="G14" s="192"/>
      <c r="H14" s="192"/>
      <c r="I14" s="192"/>
      <c r="J14" s="192"/>
      <c r="K14" s="192"/>
      <c r="L14" s="193"/>
    </row>
    <row r="15" spans="2:12" ht="63.75" customHeight="1">
      <c r="B15" s="56" t="s">
        <v>90</v>
      </c>
      <c r="C15" s="176" t="s">
        <v>16</v>
      </c>
      <c r="D15" s="178"/>
      <c r="E15" s="69" t="s">
        <v>41</v>
      </c>
      <c r="F15" s="178" t="s">
        <v>74</v>
      </c>
      <c r="G15" s="182"/>
      <c r="H15" s="182"/>
      <c r="I15" s="70" t="s">
        <v>72</v>
      </c>
      <c r="J15" s="68" t="s">
        <v>82</v>
      </c>
      <c r="K15" s="176" t="s">
        <v>73</v>
      </c>
      <c r="L15" s="177"/>
    </row>
    <row r="16" spans="2:12" ht="33" customHeight="1">
      <c r="B16" s="104"/>
      <c r="C16" s="57"/>
      <c r="D16" s="58" t="s">
        <v>89</v>
      </c>
      <c r="E16" s="87"/>
      <c r="F16" s="179"/>
      <c r="G16" s="180"/>
      <c r="H16" s="181"/>
      <c r="I16" s="106"/>
      <c r="J16" s="107"/>
      <c r="K16" s="57"/>
      <c r="L16" s="43" t="s">
        <v>52</v>
      </c>
    </row>
    <row r="17" spans="2:12" ht="33" customHeight="1">
      <c r="B17" s="104"/>
      <c r="C17" s="57"/>
      <c r="D17" s="58" t="s">
        <v>89</v>
      </c>
      <c r="E17" s="88"/>
      <c r="F17" s="179"/>
      <c r="G17" s="180"/>
      <c r="H17" s="181"/>
      <c r="I17" s="106"/>
      <c r="J17" s="108"/>
      <c r="K17" s="57"/>
      <c r="L17" s="43" t="s">
        <v>52</v>
      </c>
    </row>
    <row r="18" spans="2:12" ht="33" customHeight="1">
      <c r="B18" s="104"/>
      <c r="C18" s="57"/>
      <c r="D18" s="58" t="s">
        <v>89</v>
      </c>
      <c r="E18" s="88"/>
      <c r="F18" s="179"/>
      <c r="G18" s="180"/>
      <c r="H18" s="181"/>
      <c r="I18" s="106"/>
      <c r="J18" s="108"/>
      <c r="K18" s="57"/>
      <c r="L18" s="43" t="s">
        <v>52</v>
      </c>
    </row>
    <row r="19" spans="2:12" ht="33" customHeight="1">
      <c r="B19" s="104"/>
      <c r="C19" s="57"/>
      <c r="D19" s="58" t="s">
        <v>89</v>
      </c>
      <c r="E19" s="88"/>
      <c r="F19" s="179"/>
      <c r="G19" s="180"/>
      <c r="H19" s="181"/>
      <c r="I19" s="106"/>
      <c r="J19" s="108"/>
      <c r="K19" s="57"/>
      <c r="L19" s="43" t="s">
        <v>52</v>
      </c>
    </row>
    <row r="20" spans="2:12" ht="33" customHeight="1">
      <c r="B20" s="104"/>
      <c r="C20" s="57"/>
      <c r="D20" s="58" t="s">
        <v>89</v>
      </c>
      <c r="E20" s="88"/>
      <c r="F20" s="179"/>
      <c r="G20" s="180"/>
      <c r="H20" s="181"/>
      <c r="I20" s="106"/>
      <c r="J20" s="108"/>
      <c r="K20" s="57"/>
      <c r="L20" s="43" t="s">
        <v>52</v>
      </c>
    </row>
    <row r="21" spans="2:12" ht="33" customHeight="1">
      <c r="B21" s="104"/>
      <c r="C21" s="57"/>
      <c r="D21" s="58" t="s">
        <v>89</v>
      </c>
      <c r="E21" s="88"/>
      <c r="F21" s="179"/>
      <c r="G21" s="180"/>
      <c r="H21" s="181"/>
      <c r="I21" s="106"/>
      <c r="J21" s="108"/>
      <c r="K21" s="57"/>
      <c r="L21" s="43" t="s">
        <v>52</v>
      </c>
    </row>
    <row r="22" spans="2:12" ht="33" customHeight="1">
      <c r="B22" s="104"/>
      <c r="C22" s="57"/>
      <c r="D22" s="58" t="s">
        <v>89</v>
      </c>
      <c r="E22" s="88"/>
      <c r="F22" s="179"/>
      <c r="G22" s="180"/>
      <c r="H22" s="181"/>
      <c r="I22" s="106"/>
      <c r="J22" s="108"/>
      <c r="K22" s="57"/>
      <c r="L22" s="43" t="s">
        <v>52</v>
      </c>
    </row>
    <row r="23" spans="2:12" ht="33" customHeight="1" thickBot="1">
      <c r="B23" s="105"/>
      <c r="C23" s="57"/>
      <c r="D23" s="58" t="s">
        <v>89</v>
      </c>
      <c r="E23" s="89"/>
      <c r="F23" s="185"/>
      <c r="G23" s="186"/>
      <c r="H23" s="187"/>
      <c r="I23" s="109"/>
      <c r="J23" s="110"/>
      <c r="K23" s="57"/>
      <c r="L23" s="43" t="s">
        <v>52</v>
      </c>
    </row>
    <row r="24" spans="2:12" ht="15">
      <c r="B24" s="81" t="s">
        <v>22</v>
      </c>
      <c r="C24" s="172">
        <f>IF(SUMIF(C16:C23,"SDB",I16:I23)&gt;1,"100%",SUMIF(C16:C23,"SDB",I16:I23))</f>
        <v>0</v>
      </c>
      <c r="D24" s="173"/>
      <c r="E24" s="82"/>
      <c r="F24" s="83"/>
      <c r="G24" s="84"/>
      <c r="H24" s="84"/>
      <c r="I24" s="84"/>
      <c r="J24" s="84"/>
      <c r="K24" s="84"/>
      <c r="L24" s="85"/>
    </row>
    <row r="25" spans="2:12" ht="15" thickBot="1">
      <c r="B25" s="47" t="s">
        <v>23</v>
      </c>
      <c r="C25" s="174">
        <f>IF(SUMIF(C16:C23,"SB",I16:I23)&gt;1,"100%",SUMIF(C16:C23,"SB",I16:I23))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3.xml><?xml version="1.0" encoding="utf-8"?>
<ds:datastoreItem xmlns:ds="http://schemas.openxmlformats.org/officeDocument/2006/customXml" ds:itemID="{89F895AB-65EA-4F5E-8356-7B7E476241C1}">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Spackman, Cheryl</cp:lastModifiedBy>
  <cp:lastPrinted>2018-01-16T21:04:16Z</cp:lastPrinted>
  <dcterms:created xsi:type="dcterms:W3CDTF">2016-12-01T20:11:17Z</dcterms:created>
  <dcterms:modified xsi:type="dcterms:W3CDTF">2019-01-03T19:43:49Z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